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FDI Q3\"/>
    </mc:Choice>
  </mc:AlternateContent>
  <xr:revisionPtr revIDLastSave="0" documentId="13_ncr:1_{98E82FE8-9C07-468F-8733-BF70EBB5E8C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Metadata" sheetId="2" r:id="rId1"/>
    <sheet name="Dat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3" l="1"/>
  <c r="O6" i="3"/>
  <c r="O10" i="3" l="1"/>
  <c r="O14" i="3"/>
  <c r="D14" i="3" l="1"/>
  <c r="D20" i="3" s="1"/>
  <c r="C14" i="3"/>
  <c r="C20" i="3" s="1"/>
</calcChain>
</file>

<file path=xl/sharedStrings.xml><?xml version="1.0" encoding="utf-8"?>
<sst xmlns="http://schemas.openxmlformats.org/spreadsheetml/2006/main" count="67" uniqueCount="51">
  <si>
    <t>BND Million</t>
  </si>
  <si>
    <t>Total</t>
  </si>
  <si>
    <t xml:space="preserve"> - Department of Economic Planning and Statistics, Ministry of Finance and Economy</t>
  </si>
  <si>
    <t xml:space="preserve"> - FDI Stock quarterly compiled starting Q1 2020</t>
  </si>
  <si>
    <t>Title of dataset:</t>
  </si>
  <si>
    <t>Deifinition / Concept:</t>
  </si>
  <si>
    <t>Frequency:</t>
  </si>
  <si>
    <t>Unit of measure:</t>
  </si>
  <si>
    <t>Level of disaggregation:</t>
  </si>
  <si>
    <t>Footnote:</t>
  </si>
  <si>
    <t>Data source:</t>
  </si>
  <si>
    <t>Availability (start &amp; end periods):</t>
  </si>
  <si>
    <t>URL for direct access to data series/ statistical table:</t>
  </si>
  <si>
    <t xml:space="preserve">Formats for download: </t>
  </si>
  <si>
    <t xml:space="preserve">URL to terms of use: </t>
  </si>
  <si>
    <t xml:space="preserve">Foreign Direct Investment Stock by Country
</t>
  </si>
  <si>
    <t xml:space="preserve">The geographical origins of the investors are established based on their residential or registered addresses outside Brunei that are considered as foreign (non-resident) investors. They are recorded according to the immediate source economy.  
</t>
  </si>
  <si>
    <t xml:space="preserve">Quarterly
</t>
  </si>
  <si>
    <t xml:space="preserve">BND Million
</t>
  </si>
  <si>
    <t xml:space="preserve">Country
</t>
  </si>
  <si>
    <t xml:space="preserve">-
</t>
  </si>
  <si>
    <t xml:space="preserve">http://www.deps.gov.bn/SitePages/eData%20library.aspx
</t>
  </si>
  <si>
    <t xml:space="preserve">xlsx
</t>
  </si>
  <si>
    <t xml:space="preserve">Department of Economic Planning and Statistics, Ministry of Finance and Economy.
</t>
  </si>
  <si>
    <t>Q1</t>
  </si>
  <si>
    <t>Q2</t>
  </si>
  <si>
    <t>Q3</t>
  </si>
  <si>
    <t>Quarterly - Foreign Direct Investment Stock by Country</t>
  </si>
  <si>
    <t>Country</t>
  </si>
  <si>
    <t>ASEAN:</t>
  </si>
  <si>
    <t>Malaysia</t>
  </si>
  <si>
    <t>Singapore</t>
  </si>
  <si>
    <t>Others</t>
  </si>
  <si>
    <t>EUROPEAN UNION (EU):</t>
  </si>
  <si>
    <t xml:space="preserve">Germany </t>
  </si>
  <si>
    <t>Netherlands</t>
  </si>
  <si>
    <t>OTHER COUNTRIES:</t>
  </si>
  <si>
    <r>
      <t xml:space="preserve">United Kingdom </t>
    </r>
    <r>
      <rPr>
        <vertAlign val="superscript"/>
        <sz val="12"/>
        <rFont val="Arial"/>
        <family val="2"/>
      </rPr>
      <t>(1)</t>
    </r>
  </si>
  <si>
    <t xml:space="preserve">Hong Kong SAR </t>
  </si>
  <si>
    <t>Japan</t>
  </si>
  <si>
    <t>U.S.A</t>
  </si>
  <si>
    <t>Source:</t>
  </si>
  <si>
    <t xml:space="preserve">Note: </t>
  </si>
  <si>
    <r>
      <rPr>
        <shadow/>
        <vertAlign val="superscript"/>
        <sz val="12"/>
        <color rgb="FF000000"/>
        <rFont val="Arial"/>
        <family val="2"/>
      </rPr>
      <t xml:space="preserve"> -  </t>
    </r>
    <r>
      <rPr>
        <shadow/>
        <sz val="12"/>
        <color rgb="FF000000"/>
        <rFont val="Arial"/>
        <family val="2"/>
      </rPr>
      <t>(1)Withdrawal of the United Kingdom from the European Union in February 2020</t>
    </r>
  </si>
  <si>
    <t xml:space="preserve"> - Total may not tally due to rounding</t>
  </si>
  <si>
    <t xml:space="preserve"> - 'p' means provisional </t>
  </si>
  <si>
    <r>
      <t>Q4</t>
    </r>
    <r>
      <rPr>
        <b/>
        <vertAlign val="superscript"/>
        <sz val="12"/>
        <rFont val="Arial"/>
        <family val="2"/>
      </rPr>
      <t>p</t>
    </r>
  </si>
  <si>
    <t>Q4</t>
  </si>
  <si>
    <t>-</t>
  </si>
  <si>
    <t xml:space="preserve">Data last updated: </t>
  </si>
  <si>
    <t xml:space="preserve">Q1 2020 - Q3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</si>
</sst>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vertAlign val="superscript"/>
      <sz val="12"/>
      <name val="Arial"/>
      <family val="2"/>
    </font>
    <font>
      <shadow/>
      <sz val="12"/>
      <color rgb="FF000000"/>
      <name val="Arial"/>
      <family val="2"/>
    </font>
    <font>
      <shadow/>
      <vertAlign val="superscript"/>
      <sz val="12"/>
      <color rgb="FF000000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2" fillId="0" borderId="0"/>
  </cellStyleXfs>
  <cellXfs count="63">
    <xf numFmtId="0" fontId="0" fillId="0" borderId="0" xfId="0"/>
    <xf numFmtId="0" fontId="2" fillId="0" borderId="0" xfId="2" applyFont="1" applyBorder="1" applyAlignment="1">
      <alignment vertical="center"/>
    </xf>
    <xf numFmtId="0" fontId="2" fillId="0" borderId="0" xfId="0" applyFont="1"/>
    <xf numFmtId="0" fontId="6" fillId="0" borderId="0" xfId="4" applyFont="1" applyAlignment="1">
      <alignment vertical="center"/>
    </xf>
    <xf numFmtId="0" fontId="6" fillId="0" borderId="0" xfId="2" applyFont="1" applyAlignment="1" applyProtection="1">
      <alignment vertical="center"/>
      <protection locked="0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quotePrefix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9" fillId="0" borderId="2" xfId="5" applyFont="1" applyFill="1" applyBorder="1" applyAlignment="1">
      <alignment vertical="top" wrapText="1"/>
    </xf>
    <xf numFmtId="0" fontId="7" fillId="0" borderId="2" xfId="0" quotePrefix="1" applyFont="1" applyFill="1" applyBorder="1" applyAlignment="1">
      <alignment vertical="top" wrapText="1"/>
    </xf>
    <xf numFmtId="164" fontId="2" fillId="0" borderId="0" xfId="1" applyNumberFormat="1" applyFont="1" applyBorder="1" applyAlignment="1">
      <alignment vertical="center"/>
    </xf>
    <xf numFmtId="0" fontId="4" fillId="0" borderId="0" xfId="2" applyFont="1" applyBorder="1" applyAlignment="1" applyProtection="1">
      <alignment horizontal="left" vertical="center"/>
      <protection locked="0"/>
    </xf>
    <xf numFmtId="0" fontId="2" fillId="0" borderId="0" xfId="2" applyFont="1" applyBorder="1" applyProtection="1"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right" vertical="center"/>
      <protection locked="0"/>
    </xf>
    <xf numFmtId="0" fontId="4" fillId="0" borderId="3" xfId="2" applyFont="1" applyBorder="1" applyAlignment="1" applyProtection="1">
      <alignment horizontal="left" vertical="center"/>
    </xf>
    <xf numFmtId="164" fontId="2" fillId="0" borderId="10" xfId="1" applyNumberFormat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2" fontId="2" fillId="0" borderId="3" xfId="2" applyNumberFormat="1" applyFont="1" applyBorder="1" applyAlignment="1">
      <alignment horizontal="left" vertical="center" indent="2"/>
    </xf>
    <xf numFmtId="0" fontId="2" fillId="0" borderId="3" xfId="2" applyFont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right" vertical="center"/>
    </xf>
    <xf numFmtId="0" fontId="2" fillId="0" borderId="3" xfId="6" applyFont="1" applyBorder="1" applyAlignment="1" applyProtection="1">
      <alignment horizontal="left" vertical="center" indent="2"/>
    </xf>
    <xf numFmtId="0" fontId="4" fillId="0" borderId="7" xfId="2" applyFont="1" applyBorder="1" applyAlignment="1" applyProtection="1">
      <alignment horizontal="left" vertical="center"/>
    </xf>
    <xf numFmtId="0" fontId="2" fillId="0" borderId="0" xfId="2" applyFont="1" applyBorder="1"/>
    <xf numFmtId="0" fontId="4" fillId="0" borderId="0" xfId="2" applyFont="1" applyBorder="1" applyAlignment="1" applyProtection="1">
      <alignment horizontal="left" vertical="center"/>
    </xf>
    <xf numFmtId="164" fontId="2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11" fillId="0" borderId="0" xfId="0" applyFont="1"/>
    <xf numFmtId="0" fontId="3" fillId="0" borderId="6" xfId="2" applyFont="1" applyBorder="1" applyAlignment="1" applyProtection="1">
      <alignment horizontal="center"/>
      <protection locked="0"/>
    </xf>
    <xf numFmtId="0" fontId="3" fillId="0" borderId="10" xfId="2" applyFont="1" applyBorder="1" applyAlignment="1" applyProtection="1">
      <alignment horizontal="center"/>
      <protection locked="0"/>
    </xf>
    <xf numFmtId="0" fontId="3" fillId="0" borderId="5" xfId="2" applyFont="1" applyBorder="1" applyAlignment="1" applyProtection="1">
      <alignment horizontal="center"/>
      <protection locked="0"/>
    </xf>
    <xf numFmtId="164" fontId="2" fillId="0" borderId="6" xfId="1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164" fontId="2" fillId="0" borderId="1" xfId="1" applyNumberFormat="1" applyFont="1" applyBorder="1"/>
    <xf numFmtId="164" fontId="2" fillId="0" borderId="10" xfId="2" applyNumberFormat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2" fillId="0" borderId="1" xfId="2" applyNumberFormat="1" applyFont="1" applyBorder="1"/>
    <xf numFmtId="0" fontId="3" fillId="0" borderId="6" xfId="2" applyFont="1" applyBorder="1" applyAlignment="1" applyProtection="1">
      <alignment horizontal="center" vertical="center"/>
      <protection locked="0"/>
    </xf>
    <xf numFmtId="164" fontId="2" fillId="0" borderId="6" xfId="2" applyNumberFormat="1" applyFont="1" applyBorder="1" applyAlignment="1">
      <alignment vertical="center"/>
    </xf>
    <xf numFmtId="164" fontId="2" fillId="0" borderId="3" xfId="2" applyNumberFormat="1" applyFont="1" applyBorder="1" applyAlignment="1">
      <alignment vertical="center"/>
    </xf>
    <xf numFmtId="164" fontId="2" fillId="0" borderId="7" xfId="2" applyNumberFormat="1" applyFont="1" applyBorder="1"/>
    <xf numFmtId="0" fontId="3" fillId="0" borderId="9" xfId="2" applyFont="1" applyBorder="1" applyAlignment="1" applyProtection="1">
      <alignment horizontal="center"/>
      <protection locked="0"/>
    </xf>
    <xf numFmtId="164" fontId="2" fillId="0" borderId="5" xfId="2" applyNumberFormat="1" applyFont="1" applyBorder="1" applyAlignment="1">
      <alignment vertical="center"/>
    </xf>
    <xf numFmtId="164" fontId="2" fillId="0" borderId="13" xfId="2" applyNumberFormat="1" applyFont="1" applyBorder="1" applyAlignment="1">
      <alignment vertical="center"/>
    </xf>
    <xf numFmtId="164" fontId="2" fillId="0" borderId="14" xfId="2" applyNumberFormat="1" applyFont="1" applyBorder="1"/>
    <xf numFmtId="0" fontId="3" fillId="0" borderId="8" xfId="2" applyFont="1" applyBorder="1" applyAlignment="1" applyProtection="1">
      <alignment horizontal="center"/>
      <protection locked="0"/>
    </xf>
    <xf numFmtId="0" fontId="2" fillId="0" borderId="0" xfId="2" applyAlignment="1" applyProtection="1">
      <alignment horizontal="right"/>
      <protection locked="0"/>
    </xf>
    <xf numFmtId="14" fontId="7" fillId="0" borderId="2" xfId="0" applyNumberFormat="1" applyFont="1" applyFill="1" applyBorder="1" applyAlignment="1">
      <alignment horizontal="left" vertical="top"/>
    </xf>
    <xf numFmtId="164" fontId="2" fillId="0" borderId="0" xfId="2" applyNumberFormat="1" applyFont="1" applyBorder="1" applyAlignment="1">
      <alignment horizontal="right" vertical="center"/>
    </xf>
    <xf numFmtId="165" fontId="2" fillId="0" borderId="14" xfId="2" applyNumberFormat="1" applyFont="1" applyBorder="1" applyAlignment="1" applyProtection="1">
      <alignment vertical="center"/>
      <protection locked="0"/>
    </xf>
    <xf numFmtId="164" fontId="2" fillId="0" borderId="0" xfId="2" applyNumberFormat="1" applyFont="1" applyBorder="1" applyAlignment="1">
      <alignment horizontal="center" vertical="center"/>
    </xf>
    <xf numFmtId="0" fontId="4" fillId="0" borderId="11" xfId="4" applyFont="1" applyBorder="1" applyAlignment="1" applyProtection="1">
      <alignment horizontal="left" vertical="center"/>
      <protection locked="0"/>
    </xf>
    <xf numFmtId="0" fontId="4" fillId="0" borderId="12" xfId="4" applyFont="1" applyBorder="1" applyAlignment="1" applyProtection="1">
      <alignment horizontal="left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</cellXfs>
  <cellStyles count="7">
    <cellStyle name="Comma" xfId="1" builtinId="3"/>
    <cellStyle name="Comma 2" xfId="3" xr:uid="{00000000-0005-0000-0000-000001000000}"/>
    <cellStyle name="Hyperlink" xfId="5" builtinId="8"/>
    <cellStyle name="Normal" xfId="0" builtinId="0"/>
    <cellStyle name="Normal 2" xfId="4" xr:uid="{00000000-0005-0000-0000-000004000000}"/>
    <cellStyle name="Normal_6" xfId="6" xr:uid="{00000000-0005-0000-0000-000005000000}"/>
    <cellStyle name="Normal_8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zoomScaleNormal="100" workbookViewId="0">
      <selection activeCell="B2" sqref="B2"/>
    </sheetView>
  </sheetViews>
  <sheetFormatPr defaultColWidth="8.7109375" defaultRowHeight="15" x14ac:dyDescent="0.25"/>
  <cols>
    <col min="1" max="1" width="5.5703125" style="7" customWidth="1"/>
    <col min="2" max="2" width="52.5703125" style="7" customWidth="1"/>
    <col min="3" max="3" width="88.5703125" style="7" customWidth="1"/>
    <col min="4" max="16384" width="8.7109375" style="7"/>
  </cols>
  <sheetData>
    <row r="2" spans="2:3" ht="30" x14ac:dyDescent="0.25">
      <c r="B2" s="5" t="s">
        <v>4</v>
      </c>
      <c r="C2" s="6" t="s">
        <v>15</v>
      </c>
    </row>
    <row r="3" spans="2:3" ht="60" x14ac:dyDescent="0.25">
      <c r="B3" s="5" t="s">
        <v>5</v>
      </c>
      <c r="C3" s="8" t="s">
        <v>16</v>
      </c>
    </row>
    <row r="4" spans="2:3" ht="30" x14ac:dyDescent="0.25">
      <c r="B4" s="5" t="s">
        <v>6</v>
      </c>
      <c r="C4" s="6" t="s">
        <v>17</v>
      </c>
    </row>
    <row r="5" spans="2:3" ht="30" x14ac:dyDescent="0.25">
      <c r="B5" s="5" t="s">
        <v>7</v>
      </c>
      <c r="C5" s="6" t="s">
        <v>18</v>
      </c>
    </row>
    <row r="6" spans="2:3" ht="30" x14ac:dyDescent="0.25">
      <c r="B6" s="5" t="s">
        <v>8</v>
      </c>
      <c r="C6" s="6" t="s">
        <v>19</v>
      </c>
    </row>
    <row r="7" spans="2:3" ht="30" x14ac:dyDescent="0.25">
      <c r="B7" s="5" t="s">
        <v>9</v>
      </c>
      <c r="C7" s="9" t="s">
        <v>20</v>
      </c>
    </row>
    <row r="8" spans="2:3" ht="30" x14ac:dyDescent="0.25">
      <c r="B8" s="5" t="s">
        <v>10</v>
      </c>
      <c r="C8" s="10" t="s">
        <v>23</v>
      </c>
    </row>
    <row r="9" spans="2:3" ht="30" x14ac:dyDescent="0.25">
      <c r="B9" s="5" t="s">
        <v>11</v>
      </c>
      <c r="C9" s="6" t="s">
        <v>50</v>
      </c>
    </row>
    <row r="10" spans="2:3" ht="30" x14ac:dyDescent="0.25">
      <c r="B10" s="5" t="s">
        <v>12</v>
      </c>
      <c r="C10" s="11" t="s">
        <v>21</v>
      </c>
    </row>
    <row r="11" spans="2:3" ht="30" x14ac:dyDescent="0.25">
      <c r="B11" s="5" t="s">
        <v>13</v>
      </c>
      <c r="C11" s="6" t="s">
        <v>22</v>
      </c>
    </row>
    <row r="12" spans="2:3" ht="30" x14ac:dyDescent="0.25">
      <c r="B12" s="5" t="s">
        <v>14</v>
      </c>
      <c r="C12" s="12" t="s">
        <v>20</v>
      </c>
    </row>
    <row r="13" spans="2:3" ht="30.95" customHeight="1" x14ac:dyDescent="0.25">
      <c r="B13" s="5" t="s">
        <v>49</v>
      </c>
      <c r="C13" s="53">
        <v>45293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9" sqref="Q9"/>
    </sheetView>
  </sheetViews>
  <sheetFormatPr defaultColWidth="12.5703125" defaultRowHeight="15" x14ac:dyDescent="0.2"/>
  <cols>
    <col min="1" max="1" width="58.42578125" style="15" customWidth="1"/>
    <col min="2" max="2" width="13.7109375" style="15" customWidth="1"/>
    <col min="3" max="5" width="12.5703125" style="15"/>
    <col min="6" max="6" width="13" style="15" customWidth="1"/>
    <col min="7" max="233" width="12.5703125" style="15"/>
    <col min="234" max="234" width="73" style="15" customWidth="1"/>
    <col min="235" max="252" width="13.7109375" style="15" customWidth="1"/>
    <col min="253" max="489" width="12.5703125" style="15"/>
    <col min="490" max="490" width="73" style="15" customWidth="1"/>
    <col min="491" max="508" width="13.7109375" style="15" customWidth="1"/>
    <col min="509" max="745" width="12.5703125" style="15"/>
    <col min="746" max="746" width="73" style="15" customWidth="1"/>
    <col min="747" max="764" width="13.7109375" style="15" customWidth="1"/>
    <col min="765" max="1001" width="12.5703125" style="15"/>
    <col min="1002" max="1002" width="73" style="15" customWidth="1"/>
    <col min="1003" max="1020" width="13.7109375" style="15" customWidth="1"/>
    <col min="1021" max="1257" width="12.5703125" style="15"/>
    <col min="1258" max="1258" width="73" style="15" customWidth="1"/>
    <col min="1259" max="1276" width="13.7109375" style="15" customWidth="1"/>
    <col min="1277" max="1513" width="12.5703125" style="15"/>
    <col min="1514" max="1514" width="73" style="15" customWidth="1"/>
    <col min="1515" max="1532" width="13.7109375" style="15" customWidth="1"/>
    <col min="1533" max="1769" width="12.5703125" style="15"/>
    <col min="1770" max="1770" width="73" style="15" customWidth="1"/>
    <col min="1771" max="1788" width="13.7109375" style="15" customWidth="1"/>
    <col min="1789" max="2025" width="12.5703125" style="15"/>
    <col min="2026" max="2026" width="73" style="15" customWidth="1"/>
    <col min="2027" max="2044" width="13.7109375" style="15" customWidth="1"/>
    <col min="2045" max="2281" width="12.5703125" style="15"/>
    <col min="2282" max="2282" width="73" style="15" customWidth="1"/>
    <col min="2283" max="2300" width="13.7109375" style="15" customWidth="1"/>
    <col min="2301" max="2537" width="12.5703125" style="15"/>
    <col min="2538" max="2538" width="73" style="15" customWidth="1"/>
    <col min="2539" max="2556" width="13.7109375" style="15" customWidth="1"/>
    <col min="2557" max="2793" width="12.5703125" style="15"/>
    <col min="2794" max="2794" width="73" style="15" customWidth="1"/>
    <col min="2795" max="2812" width="13.7109375" style="15" customWidth="1"/>
    <col min="2813" max="3049" width="12.5703125" style="15"/>
    <col min="3050" max="3050" width="73" style="15" customWidth="1"/>
    <col min="3051" max="3068" width="13.7109375" style="15" customWidth="1"/>
    <col min="3069" max="3305" width="12.5703125" style="15"/>
    <col min="3306" max="3306" width="73" style="15" customWidth="1"/>
    <col min="3307" max="3324" width="13.7109375" style="15" customWidth="1"/>
    <col min="3325" max="3561" width="12.5703125" style="15"/>
    <col min="3562" max="3562" width="73" style="15" customWidth="1"/>
    <col min="3563" max="3580" width="13.7109375" style="15" customWidth="1"/>
    <col min="3581" max="3817" width="12.5703125" style="15"/>
    <col min="3818" max="3818" width="73" style="15" customWidth="1"/>
    <col min="3819" max="3836" width="13.7109375" style="15" customWidth="1"/>
    <col min="3837" max="4073" width="12.5703125" style="15"/>
    <col min="4074" max="4074" width="73" style="15" customWidth="1"/>
    <col min="4075" max="4092" width="13.7109375" style="15" customWidth="1"/>
    <col min="4093" max="4329" width="12.5703125" style="15"/>
    <col min="4330" max="4330" width="73" style="15" customWidth="1"/>
    <col min="4331" max="4348" width="13.7109375" style="15" customWidth="1"/>
    <col min="4349" max="4585" width="12.5703125" style="15"/>
    <col min="4586" max="4586" width="73" style="15" customWidth="1"/>
    <col min="4587" max="4604" width="13.7109375" style="15" customWidth="1"/>
    <col min="4605" max="4841" width="12.5703125" style="15"/>
    <col min="4842" max="4842" width="73" style="15" customWidth="1"/>
    <col min="4843" max="4860" width="13.7109375" style="15" customWidth="1"/>
    <col min="4861" max="5097" width="12.5703125" style="15"/>
    <col min="5098" max="5098" width="73" style="15" customWidth="1"/>
    <col min="5099" max="5116" width="13.7109375" style="15" customWidth="1"/>
    <col min="5117" max="5353" width="12.5703125" style="15"/>
    <col min="5354" max="5354" width="73" style="15" customWidth="1"/>
    <col min="5355" max="5372" width="13.7109375" style="15" customWidth="1"/>
    <col min="5373" max="5609" width="12.5703125" style="15"/>
    <col min="5610" max="5610" width="73" style="15" customWidth="1"/>
    <col min="5611" max="5628" width="13.7109375" style="15" customWidth="1"/>
    <col min="5629" max="5865" width="12.5703125" style="15"/>
    <col min="5866" max="5866" width="73" style="15" customWidth="1"/>
    <col min="5867" max="5884" width="13.7109375" style="15" customWidth="1"/>
    <col min="5885" max="6121" width="12.5703125" style="15"/>
    <col min="6122" max="6122" width="73" style="15" customWidth="1"/>
    <col min="6123" max="6140" width="13.7109375" style="15" customWidth="1"/>
    <col min="6141" max="6377" width="12.5703125" style="15"/>
    <col min="6378" max="6378" width="73" style="15" customWidth="1"/>
    <col min="6379" max="6396" width="13.7109375" style="15" customWidth="1"/>
    <col min="6397" max="6633" width="12.5703125" style="15"/>
    <col min="6634" max="6634" width="73" style="15" customWidth="1"/>
    <col min="6635" max="6652" width="13.7109375" style="15" customWidth="1"/>
    <col min="6653" max="6889" width="12.5703125" style="15"/>
    <col min="6890" max="6890" width="73" style="15" customWidth="1"/>
    <col min="6891" max="6908" width="13.7109375" style="15" customWidth="1"/>
    <col min="6909" max="7145" width="12.5703125" style="15"/>
    <col min="7146" max="7146" width="73" style="15" customWidth="1"/>
    <col min="7147" max="7164" width="13.7109375" style="15" customWidth="1"/>
    <col min="7165" max="7401" width="12.5703125" style="15"/>
    <col min="7402" max="7402" width="73" style="15" customWidth="1"/>
    <col min="7403" max="7420" width="13.7109375" style="15" customWidth="1"/>
    <col min="7421" max="7657" width="12.5703125" style="15"/>
    <col min="7658" max="7658" width="73" style="15" customWidth="1"/>
    <col min="7659" max="7676" width="13.7109375" style="15" customWidth="1"/>
    <col min="7677" max="7913" width="12.5703125" style="15"/>
    <col min="7914" max="7914" width="73" style="15" customWidth="1"/>
    <col min="7915" max="7932" width="13.7109375" style="15" customWidth="1"/>
    <col min="7933" max="8169" width="12.5703125" style="15"/>
    <col min="8170" max="8170" width="73" style="15" customWidth="1"/>
    <col min="8171" max="8188" width="13.7109375" style="15" customWidth="1"/>
    <col min="8189" max="8425" width="12.5703125" style="15"/>
    <col min="8426" max="8426" width="73" style="15" customWidth="1"/>
    <col min="8427" max="8444" width="13.7109375" style="15" customWidth="1"/>
    <col min="8445" max="8681" width="12.5703125" style="15"/>
    <col min="8682" max="8682" width="73" style="15" customWidth="1"/>
    <col min="8683" max="8700" width="13.7109375" style="15" customWidth="1"/>
    <col min="8701" max="8937" width="12.5703125" style="15"/>
    <col min="8938" max="8938" width="73" style="15" customWidth="1"/>
    <col min="8939" max="8956" width="13.7109375" style="15" customWidth="1"/>
    <col min="8957" max="9193" width="12.5703125" style="15"/>
    <col min="9194" max="9194" width="73" style="15" customWidth="1"/>
    <col min="9195" max="9212" width="13.7109375" style="15" customWidth="1"/>
    <col min="9213" max="9449" width="12.5703125" style="15"/>
    <col min="9450" max="9450" width="73" style="15" customWidth="1"/>
    <col min="9451" max="9468" width="13.7109375" style="15" customWidth="1"/>
    <col min="9469" max="9705" width="12.5703125" style="15"/>
    <col min="9706" max="9706" width="73" style="15" customWidth="1"/>
    <col min="9707" max="9724" width="13.7109375" style="15" customWidth="1"/>
    <col min="9725" max="9961" width="12.5703125" style="15"/>
    <col min="9962" max="9962" width="73" style="15" customWidth="1"/>
    <col min="9963" max="9980" width="13.7109375" style="15" customWidth="1"/>
    <col min="9981" max="10217" width="12.5703125" style="15"/>
    <col min="10218" max="10218" width="73" style="15" customWidth="1"/>
    <col min="10219" max="10236" width="13.7109375" style="15" customWidth="1"/>
    <col min="10237" max="10473" width="12.5703125" style="15"/>
    <col min="10474" max="10474" width="73" style="15" customWidth="1"/>
    <col min="10475" max="10492" width="13.7109375" style="15" customWidth="1"/>
    <col min="10493" max="10729" width="12.5703125" style="15"/>
    <col min="10730" max="10730" width="73" style="15" customWidth="1"/>
    <col min="10731" max="10748" width="13.7109375" style="15" customWidth="1"/>
    <col min="10749" max="10985" width="12.5703125" style="15"/>
    <col min="10986" max="10986" width="73" style="15" customWidth="1"/>
    <col min="10987" max="11004" width="13.7109375" style="15" customWidth="1"/>
    <col min="11005" max="11241" width="12.5703125" style="15"/>
    <col min="11242" max="11242" width="73" style="15" customWidth="1"/>
    <col min="11243" max="11260" width="13.7109375" style="15" customWidth="1"/>
    <col min="11261" max="11497" width="12.5703125" style="15"/>
    <col min="11498" max="11498" width="73" style="15" customWidth="1"/>
    <col min="11499" max="11516" width="13.7109375" style="15" customWidth="1"/>
    <col min="11517" max="11753" width="12.5703125" style="15"/>
    <col min="11754" max="11754" width="73" style="15" customWidth="1"/>
    <col min="11755" max="11772" width="13.7109375" style="15" customWidth="1"/>
    <col min="11773" max="12009" width="12.5703125" style="15"/>
    <col min="12010" max="12010" width="73" style="15" customWidth="1"/>
    <col min="12011" max="12028" width="13.7109375" style="15" customWidth="1"/>
    <col min="12029" max="12265" width="12.5703125" style="15"/>
    <col min="12266" max="12266" width="73" style="15" customWidth="1"/>
    <col min="12267" max="12284" width="13.7109375" style="15" customWidth="1"/>
    <col min="12285" max="12521" width="12.5703125" style="15"/>
    <col min="12522" max="12522" width="73" style="15" customWidth="1"/>
    <col min="12523" max="12540" width="13.7109375" style="15" customWidth="1"/>
    <col min="12541" max="12777" width="12.5703125" style="15"/>
    <col min="12778" max="12778" width="73" style="15" customWidth="1"/>
    <col min="12779" max="12796" width="13.7109375" style="15" customWidth="1"/>
    <col min="12797" max="13033" width="12.5703125" style="15"/>
    <col min="13034" max="13034" width="73" style="15" customWidth="1"/>
    <col min="13035" max="13052" width="13.7109375" style="15" customWidth="1"/>
    <col min="13053" max="13289" width="12.5703125" style="15"/>
    <col min="13290" max="13290" width="73" style="15" customWidth="1"/>
    <col min="13291" max="13308" width="13.7109375" style="15" customWidth="1"/>
    <col min="13309" max="13545" width="12.5703125" style="15"/>
    <col min="13546" max="13546" width="73" style="15" customWidth="1"/>
    <col min="13547" max="13564" width="13.7109375" style="15" customWidth="1"/>
    <col min="13565" max="13801" width="12.5703125" style="15"/>
    <col min="13802" max="13802" width="73" style="15" customWidth="1"/>
    <col min="13803" max="13820" width="13.7109375" style="15" customWidth="1"/>
    <col min="13821" max="14057" width="12.5703125" style="15"/>
    <col min="14058" max="14058" width="73" style="15" customWidth="1"/>
    <col min="14059" max="14076" width="13.7109375" style="15" customWidth="1"/>
    <col min="14077" max="14313" width="12.5703125" style="15"/>
    <col min="14314" max="14314" width="73" style="15" customWidth="1"/>
    <col min="14315" max="14332" width="13.7109375" style="15" customWidth="1"/>
    <col min="14333" max="14569" width="12.5703125" style="15"/>
    <col min="14570" max="14570" width="73" style="15" customWidth="1"/>
    <col min="14571" max="14588" width="13.7109375" style="15" customWidth="1"/>
    <col min="14589" max="14825" width="12.5703125" style="15"/>
    <col min="14826" max="14826" width="73" style="15" customWidth="1"/>
    <col min="14827" max="14844" width="13.7109375" style="15" customWidth="1"/>
    <col min="14845" max="15081" width="12.5703125" style="15"/>
    <col min="15082" max="15082" width="73" style="15" customWidth="1"/>
    <col min="15083" max="15100" width="13.7109375" style="15" customWidth="1"/>
    <col min="15101" max="15337" width="12.5703125" style="15"/>
    <col min="15338" max="15338" width="73" style="15" customWidth="1"/>
    <col min="15339" max="15356" width="13.7109375" style="15" customWidth="1"/>
    <col min="15357" max="15593" width="12.5703125" style="15"/>
    <col min="15594" max="15594" width="73" style="15" customWidth="1"/>
    <col min="15595" max="15612" width="13.7109375" style="15" customWidth="1"/>
    <col min="15613" max="15849" width="12.5703125" style="15"/>
    <col min="15850" max="15850" width="73" style="15" customWidth="1"/>
    <col min="15851" max="15868" width="13.7109375" style="15" customWidth="1"/>
    <col min="15869" max="16105" width="12.5703125" style="15"/>
    <col min="16106" max="16106" width="73" style="15" customWidth="1"/>
    <col min="16107" max="16124" width="13.7109375" style="15" customWidth="1"/>
    <col min="16125" max="16384" width="12.5703125" style="15"/>
  </cols>
  <sheetData>
    <row r="1" spans="1:17" ht="17.100000000000001" customHeight="1" x14ac:dyDescent="0.2">
      <c r="A1" s="14" t="s">
        <v>27</v>
      </c>
    </row>
    <row r="2" spans="1:17" ht="17.100000000000001" customHeight="1" x14ac:dyDescent="0.2">
      <c r="A2" s="16"/>
    </row>
    <row r="3" spans="1:17" ht="17.100000000000001" customHeight="1" x14ac:dyDescent="0.2">
      <c r="A3" s="14" t="s">
        <v>0</v>
      </c>
      <c r="B3" s="17"/>
      <c r="Q3" s="52" t="s">
        <v>0</v>
      </c>
    </row>
    <row r="4" spans="1:17" ht="17.100000000000001" customHeight="1" x14ac:dyDescent="0.2">
      <c r="A4" s="57" t="s">
        <v>28</v>
      </c>
      <c r="B4" s="59">
        <v>2020</v>
      </c>
      <c r="C4" s="60"/>
      <c r="D4" s="60"/>
      <c r="E4" s="61"/>
      <c r="F4" s="62">
        <v>2021</v>
      </c>
      <c r="G4" s="62"/>
      <c r="H4" s="62"/>
      <c r="I4" s="62"/>
      <c r="J4" s="59">
        <v>2022</v>
      </c>
      <c r="K4" s="60"/>
      <c r="L4" s="60"/>
      <c r="M4" s="61"/>
      <c r="N4" s="59">
        <v>2023</v>
      </c>
      <c r="O4" s="60"/>
      <c r="P4" s="60"/>
      <c r="Q4" s="61"/>
    </row>
    <row r="5" spans="1:17" ht="17.100000000000001" customHeight="1" x14ac:dyDescent="0.25">
      <c r="A5" s="58"/>
      <c r="B5" s="32" t="s">
        <v>24</v>
      </c>
      <c r="C5" s="33" t="s">
        <v>25</v>
      </c>
      <c r="D5" s="33" t="s">
        <v>26</v>
      </c>
      <c r="E5" s="34" t="s">
        <v>46</v>
      </c>
      <c r="F5" s="43" t="s">
        <v>24</v>
      </c>
      <c r="G5" s="33" t="s">
        <v>25</v>
      </c>
      <c r="H5" s="51" t="s">
        <v>26</v>
      </c>
      <c r="I5" s="47" t="s">
        <v>47</v>
      </c>
      <c r="J5" s="51" t="s">
        <v>24</v>
      </c>
      <c r="K5" s="51" t="s">
        <v>25</v>
      </c>
      <c r="L5" s="51" t="s">
        <v>26</v>
      </c>
      <c r="M5" s="47" t="s">
        <v>46</v>
      </c>
      <c r="N5" s="51" t="s">
        <v>24</v>
      </c>
      <c r="O5" s="51" t="s">
        <v>25</v>
      </c>
      <c r="P5" s="51" t="s">
        <v>26</v>
      </c>
      <c r="Q5" s="47" t="s">
        <v>47</v>
      </c>
    </row>
    <row r="6" spans="1:17" s="20" customFormat="1" ht="17.100000000000001" customHeight="1" x14ac:dyDescent="0.25">
      <c r="A6" s="18" t="s">
        <v>29</v>
      </c>
      <c r="B6" s="35">
        <v>682.6</v>
      </c>
      <c r="C6" s="19">
        <v>677.9</v>
      </c>
      <c r="D6" s="19">
        <v>628.70000000000005</v>
      </c>
      <c r="E6" s="40">
        <v>772.1</v>
      </c>
      <c r="F6" s="44">
        <v>609.4</v>
      </c>
      <c r="G6" s="40">
        <v>654.20000000000005</v>
      </c>
      <c r="H6" s="40">
        <v>660.3</v>
      </c>
      <c r="I6" s="48">
        <v>628.6</v>
      </c>
      <c r="J6" s="40">
        <v>944.4</v>
      </c>
      <c r="K6" s="40">
        <v>696.4</v>
      </c>
      <c r="L6" s="40">
        <v>709.1</v>
      </c>
      <c r="M6" s="48">
        <v>668.9</v>
      </c>
      <c r="N6" s="40">
        <v>629.4</v>
      </c>
      <c r="O6" s="40">
        <f>SUM(O7:O9)</f>
        <v>518.29999999999995</v>
      </c>
      <c r="P6" s="40">
        <v>600.9</v>
      </c>
      <c r="Q6" s="48"/>
    </row>
    <row r="7" spans="1:17" s="1" customFormat="1" ht="17.100000000000001" customHeight="1" x14ac:dyDescent="0.25">
      <c r="A7" s="21" t="s">
        <v>30</v>
      </c>
      <c r="B7" s="36">
        <v>220.8</v>
      </c>
      <c r="C7" s="13">
        <v>214.4</v>
      </c>
      <c r="D7" s="13">
        <v>197.3</v>
      </c>
      <c r="E7" s="41">
        <v>250.1</v>
      </c>
      <c r="F7" s="45">
        <v>169</v>
      </c>
      <c r="G7" s="41">
        <v>225.8</v>
      </c>
      <c r="H7" s="41">
        <v>227.9</v>
      </c>
      <c r="I7" s="49">
        <v>242.5</v>
      </c>
      <c r="J7" s="41">
        <v>271.8</v>
      </c>
      <c r="K7" s="41">
        <v>225.9</v>
      </c>
      <c r="L7" s="41">
        <v>234.4</v>
      </c>
      <c r="M7" s="49">
        <v>232.6</v>
      </c>
      <c r="N7" s="41">
        <v>226.2</v>
      </c>
      <c r="O7" s="41">
        <v>166.6</v>
      </c>
      <c r="P7" s="41">
        <v>238.8</v>
      </c>
      <c r="Q7" s="49"/>
    </row>
    <row r="8" spans="1:17" s="1" customFormat="1" ht="17.100000000000001" customHeight="1" x14ac:dyDescent="0.25">
      <c r="A8" s="21" t="s">
        <v>31</v>
      </c>
      <c r="B8" s="36">
        <v>457.2</v>
      </c>
      <c r="C8" s="13">
        <v>458.8</v>
      </c>
      <c r="D8" s="13">
        <v>426.5</v>
      </c>
      <c r="E8" s="41">
        <v>516.70000000000005</v>
      </c>
      <c r="F8" s="45">
        <v>435.4</v>
      </c>
      <c r="G8" s="41">
        <v>423.3</v>
      </c>
      <c r="H8" s="41">
        <v>428.1</v>
      </c>
      <c r="I8" s="49">
        <v>381.7</v>
      </c>
      <c r="J8" s="41">
        <v>671.5</v>
      </c>
      <c r="K8" s="41">
        <v>469.5</v>
      </c>
      <c r="L8" s="41">
        <v>474.7</v>
      </c>
      <c r="M8" s="49">
        <v>430.9</v>
      </c>
      <c r="N8" s="41">
        <v>403.2</v>
      </c>
      <c r="O8" s="41">
        <v>351.7</v>
      </c>
      <c r="P8" s="41">
        <v>362.1</v>
      </c>
      <c r="Q8" s="49"/>
    </row>
    <row r="9" spans="1:17" s="1" customFormat="1" ht="17.100000000000001" customHeight="1" x14ac:dyDescent="0.25">
      <c r="A9" s="22" t="s">
        <v>32</v>
      </c>
      <c r="B9" s="36">
        <v>4.5999999999999996</v>
      </c>
      <c r="C9" s="13">
        <v>4.7</v>
      </c>
      <c r="D9" s="13">
        <v>4.9000000000000004</v>
      </c>
      <c r="E9" s="41">
        <v>5.3</v>
      </c>
      <c r="F9" s="45">
        <v>5</v>
      </c>
      <c r="G9" s="41">
        <v>5.0999999999999996</v>
      </c>
      <c r="H9" s="41">
        <v>4.3</v>
      </c>
      <c r="I9" s="49">
        <v>4.4000000000000004</v>
      </c>
      <c r="J9" s="41">
        <v>1.1000000000000001</v>
      </c>
      <c r="K9" s="41">
        <v>1</v>
      </c>
      <c r="L9" s="54" t="s">
        <v>48</v>
      </c>
      <c r="M9" s="49">
        <v>5.3</v>
      </c>
      <c r="N9" s="56" t="s">
        <v>48</v>
      </c>
      <c r="O9" s="41">
        <v>0</v>
      </c>
      <c r="P9" s="54">
        <v>0</v>
      </c>
      <c r="Q9" s="49"/>
    </row>
    <row r="10" spans="1:17" s="20" customFormat="1" ht="17.100000000000001" customHeight="1" x14ac:dyDescent="0.25">
      <c r="A10" s="18" t="s">
        <v>33</v>
      </c>
      <c r="B10" s="37">
        <v>1327.8</v>
      </c>
      <c r="C10" s="23">
        <v>1270.4000000000001</v>
      </c>
      <c r="D10" s="23">
        <v>1156.4000000000001</v>
      </c>
      <c r="E10" s="41">
        <v>1190.8</v>
      </c>
      <c r="F10" s="45">
        <v>1147.5999999999999</v>
      </c>
      <c r="G10" s="41">
        <v>1181.2</v>
      </c>
      <c r="H10" s="41">
        <v>1119.2</v>
      </c>
      <c r="I10" s="49">
        <v>1042.4000000000001</v>
      </c>
      <c r="J10" s="41">
        <v>1171.3</v>
      </c>
      <c r="K10" s="41">
        <v>906.4</v>
      </c>
      <c r="L10" s="41">
        <v>1001.3</v>
      </c>
      <c r="M10" s="49">
        <v>912.6</v>
      </c>
      <c r="N10" s="41">
        <v>648.79999999999995</v>
      </c>
      <c r="O10" s="41">
        <f>SUM(O11:O13)</f>
        <v>707.30000000000007</v>
      </c>
      <c r="P10" s="41">
        <v>734.1</v>
      </c>
      <c r="Q10" s="49"/>
    </row>
    <row r="11" spans="1:17" s="1" customFormat="1" ht="17.100000000000001" customHeight="1" x14ac:dyDescent="0.25">
      <c r="A11" s="21" t="s">
        <v>34</v>
      </c>
      <c r="B11" s="36">
        <v>14.1</v>
      </c>
      <c r="C11" s="13">
        <v>13.7</v>
      </c>
      <c r="D11" s="13">
        <v>13</v>
      </c>
      <c r="E11" s="41">
        <v>15</v>
      </c>
      <c r="F11" s="45">
        <v>14.5</v>
      </c>
      <c r="G11" s="41">
        <v>15.2</v>
      </c>
      <c r="H11" s="41">
        <v>15.2</v>
      </c>
      <c r="I11" s="49">
        <v>15.5</v>
      </c>
      <c r="J11" s="41">
        <v>16.2</v>
      </c>
      <c r="K11" s="41">
        <v>17.5</v>
      </c>
      <c r="L11" s="41">
        <v>16.3</v>
      </c>
      <c r="M11" s="49">
        <v>10</v>
      </c>
      <c r="N11" s="41">
        <v>10.4</v>
      </c>
      <c r="O11" s="41">
        <v>11</v>
      </c>
      <c r="P11" s="41">
        <v>10.4</v>
      </c>
      <c r="Q11" s="49"/>
    </row>
    <row r="12" spans="1:17" s="1" customFormat="1" ht="17.100000000000001" customHeight="1" x14ac:dyDescent="0.25">
      <c r="A12" s="21" t="s">
        <v>35</v>
      </c>
      <c r="B12" s="36">
        <v>1298.2</v>
      </c>
      <c r="C12" s="13">
        <v>1240</v>
      </c>
      <c r="D12" s="13">
        <v>1126.4000000000001</v>
      </c>
      <c r="E12" s="41">
        <v>1141.0999999999999</v>
      </c>
      <c r="F12" s="45">
        <v>1112.0999999999999</v>
      </c>
      <c r="G12" s="41">
        <v>1136.9000000000001</v>
      </c>
      <c r="H12" s="41">
        <v>1040.3</v>
      </c>
      <c r="I12" s="49">
        <v>1008.5</v>
      </c>
      <c r="J12" s="41">
        <v>1132.0999999999999</v>
      </c>
      <c r="K12" s="41">
        <v>866</v>
      </c>
      <c r="L12" s="41">
        <v>962.4</v>
      </c>
      <c r="M12" s="49">
        <v>872.8</v>
      </c>
      <c r="N12" s="41">
        <v>626.4</v>
      </c>
      <c r="O12" s="41">
        <v>681.2</v>
      </c>
      <c r="P12" s="41">
        <v>712.3</v>
      </c>
      <c r="Q12" s="49"/>
    </row>
    <row r="13" spans="1:17" s="1" customFormat="1" ht="17.100000000000001" customHeight="1" x14ac:dyDescent="0.25">
      <c r="A13" s="22" t="s">
        <v>32</v>
      </c>
      <c r="B13" s="36">
        <v>15.5</v>
      </c>
      <c r="C13" s="13">
        <v>16.7</v>
      </c>
      <c r="D13" s="13">
        <v>16.9544</v>
      </c>
      <c r="E13" s="41">
        <v>34.700000000000003</v>
      </c>
      <c r="F13" s="45">
        <v>21</v>
      </c>
      <c r="G13" s="41">
        <v>29.1</v>
      </c>
      <c r="H13" s="41">
        <v>63.7</v>
      </c>
      <c r="I13" s="49">
        <v>18.399999999999999</v>
      </c>
      <c r="J13" s="41">
        <v>23</v>
      </c>
      <c r="K13" s="41">
        <v>22.9</v>
      </c>
      <c r="L13" s="41">
        <v>22.6</v>
      </c>
      <c r="M13" s="49">
        <v>29.8</v>
      </c>
      <c r="N13" s="41">
        <v>12</v>
      </c>
      <c r="O13" s="41">
        <v>15.1</v>
      </c>
      <c r="P13" s="41">
        <v>11.4</v>
      </c>
      <c r="Q13" s="49"/>
    </row>
    <row r="14" spans="1:17" s="20" customFormat="1" ht="17.100000000000001" customHeight="1" x14ac:dyDescent="0.25">
      <c r="A14" s="18" t="s">
        <v>36</v>
      </c>
      <c r="B14" s="37">
        <v>7845.4</v>
      </c>
      <c r="C14" s="13">
        <f>SUM(C15:C19)</f>
        <v>8035.9999999999991</v>
      </c>
      <c r="D14" s="13">
        <f>SUM(D15:D19)</f>
        <v>8346.0127297999989</v>
      </c>
      <c r="E14" s="41">
        <v>8169.8999999999987</v>
      </c>
      <c r="F14" s="45">
        <v>8147.3</v>
      </c>
      <c r="G14" s="41">
        <v>8230.7000000000007</v>
      </c>
      <c r="H14" s="41">
        <v>7921.3</v>
      </c>
      <c r="I14" s="49">
        <v>8270.2000000000007</v>
      </c>
      <c r="J14" s="41">
        <v>7523.2</v>
      </c>
      <c r="K14" s="41">
        <v>8172.7</v>
      </c>
      <c r="L14" s="41">
        <v>7736.2</v>
      </c>
      <c r="M14" s="49">
        <v>7610.4</v>
      </c>
      <c r="N14" s="41">
        <v>7312.8</v>
      </c>
      <c r="O14" s="41">
        <f>SUM(O15:O19)</f>
        <v>6974.1</v>
      </c>
      <c r="P14" s="41">
        <v>7114.1</v>
      </c>
      <c r="Q14" s="49"/>
    </row>
    <row r="15" spans="1:17" s="20" customFormat="1" ht="17.100000000000001" customHeight="1" x14ac:dyDescent="0.25">
      <c r="A15" s="24" t="s">
        <v>37</v>
      </c>
      <c r="B15" s="37">
        <v>3812.4</v>
      </c>
      <c r="C15" s="13">
        <v>3745</v>
      </c>
      <c r="D15" s="13">
        <v>3797.5933199999999</v>
      </c>
      <c r="E15" s="41">
        <v>3482.1</v>
      </c>
      <c r="F15" s="45">
        <v>3488.3</v>
      </c>
      <c r="G15" s="41">
        <v>3402.3</v>
      </c>
      <c r="H15" s="41">
        <v>3005.3</v>
      </c>
      <c r="I15" s="49">
        <v>3193.4</v>
      </c>
      <c r="J15" s="41">
        <v>3052.3</v>
      </c>
      <c r="K15" s="41">
        <v>3255.7</v>
      </c>
      <c r="L15" s="41">
        <v>3154.4</v>
      </c>
      <c r="M15" s="49">
        <v>2840.2</v>
      </c>
      <c r="N15" s="41">
        <v>2957.2</v>
      </c>
      <c r="O15" s="41">
        <v>3086.6</v>
      </c>
      <c r="P15" s="41">
        <v>2990.8</v>
      </c>
      <c r="Q15" s="49"/>
    </row>
    <row r="16" spans="1:17" s="1" customFormat="1" ht="17.100000000000001" customHeight="1" x14ac:dyDescent="0.25">
      <c r="A16" s="24" t="s">
        <v>38</v>
      </c>
      <c r="B16" s="36">
        <v>2830</v>
      </c>
      <c r="C16" s="13">
        <v>3234.9</v>
      </c>
      <c r="D16" s="13">
        <v>3490.1976811999998</v>
      </c>
      <c r="E16" s="41">
        <v>3533.2</v>
      </c>
      <c r="F16" s="45">
        <v>3383.5</v>
      </c>
      <c r="G16" s="41">
        <v>3517.3</v>
      </c>
      <c r="H16" s="41">
        <v>3615</v>
      </c>
      <c r="I16" s="49">
        <v>3498.7</v>
      </c>
      <c r="J16" s="41">
        <v>2985.8</v>
      </c>
      <c r="K16" s="41">
        <v>3389.3</v>
      </c>
      <c r="L16" s="41">
        <v>3047.5</v>
      </c>
      <c r="M16" s="49">
        <v>3222.7</v>
      </c>
      <c r="N16" s="41">
        <v>2879.9</v>
      </c>
      <c r="O16" s="41">
        <v>2386.1</v>
      </c>
      <c r="P16" s="41">
        <v>2407.1</v>
      </c>
      <c r="Q16" s="49"/>
    </row>
    <row r="17" spans="1:17" s="1" customFormat="1" ht="17.100000000000001" customHeight="1" x14ac:dyDescent="0.25">
      <c r="A17" s="21" t="s">
        <v>39</v>
      </c>
      <c r="B17" s="36">
        <v>440.2</v>
      </c>
      <c r="C17" s="13">
        <v>277.3</v>
      </c>
      <c r="D17" s="13">
        <v>328.41772860000003</v>
      </c>
      <c r="E17" s="41">
        <v>346.3</v>
      </c>
      <c r="F17" s="45">
        <v>378.2</v>
      </c>
      <c r="G17" s="41">
        <v>406.7</v>
      </c>
      <c r="H17" s="41">
        <v>402.7</v>
      </c>
      <c r="I17" s="49">
        <v>426.9</v>
      </c>
      <c r="J17" s="41">
        <v>356.5</v>
      </c>
      <c r="K17" s="41">
        <v>458.3</v>
      </c>
      <c r="L17" s="41">
        <v>490.4</v>
      </c>
      <c r="M17" s="49">
        <v>412.8</v>
      </c>
      <c r="N17" s="41">
        <v>343.2</v>
      </c>
      <c r="O17" s="41">
        <v>362.5</v>
      </c>
      <c r="P17" s="41">
        <v>328.8</v>
      </c>
      <c r="Q17" s="49"/>
    </row>
    <row r="18" spans="1:17" s="1" customFormat="1" ht="17.100000000000001" customHeight="1" x14ac:dyDescent="0.25">
      <c r="A18" s="21" t="s">
        <v>40</v>
      </c>
      <c r="B18" s="36">
        <v>3.2</v>
      </c>
      <c r="C18" s="13">
        <v>3.4</v>
      </c>
      <c r="D18" s="13">
        <v>3.5039999999999996</v>
      </c>
      <c r="E18" s="41">
        <v>4.9000000000000004</v>
      </c>
      <c r="F18" s="45">
        <v>4.9000000000000004</v>
      </c>
      <c r="G18" s="41">
        <v>4.9000000000000004</v>
      </c>
      <c r="H18" s="41">
        <v>4.8</v>
      </c>
      <c r="I18" s="49">
        <v>25.5</v>
      </c>
      <c r="J18" s="41">
        <v>25.6</v>
      </c>
      <c r="K18" s="41">
        <v>5.0999999999999996</v>
      </c>
      <c r="L18" s="41">
        <v>5.2</v>
      </c>
      <c r="M18" s="49">
        <v>24.6</v>
      </c>
      <c r="N18" s="41">
        <v>24.7</v>
      </c>
      <c r="O18" s="41">
        <v>24.5</v>
      </c>
      <c r="P18" s="41">
        <v>24.7</v>
      </c>
      <c r="Q18" s="49"/>
    </row>
    <row r="19" spans="1:17" s="1" customFormat="1" ht="17.100000000000001" customHeight="1" x14ac:dyDescent="0.25">
      <c r="A19" s="22" t="s">
        <v>32</v>
      </c>
      <c r="B19" s="36">
        <v>759.6</v>
      </c>
      <c r="C19" s="13">
        <v>775.4</v>
      </c>
      <c r="D19" s="13">
        <v>726.3</v>
      </c>
      <c r="E19" s="41">
        <v>803.5</v>
      </c>
      <c r="F19" s="45">
        <v>892.4</v>
      </c>
      <c r="G19" s="41">
        <v>899.5</v>
      </c>
      <c r="H19" s="41">
        <v>893.5</v>
      </c>
      <c r="I19" s="49">
        <v>1125.7</v>
      </c>
      <c r="J19" s="41">
        <v>1103</v>
      </c>
      <c r="K19" s="41">
        <v>1064.3</v>
      </c>
      <c r="L19" s="41">
        <v>1038.7</v>
      </c>
      <c r="M19" s="49">
        <v>1110.0999999999999</v>
      </c>
      <c r="N19" s="41">
        <v>1107.8</v>
      </c>
      <c r="O19" s="41">
        <v>1114.4000000000001</v>
      </c>
      <c r="P19" s="41">
        <v>1362.7</v>
      </c>
      <c r="Q19" s="49"/>
    </row>
    <row r="20" spans="1:17" s="26" customFormat="1" ht="17.100000000000001" customHeight="1" x14ac:dyDescent="0.2">
      <c r="A20" s="25" t="s">
        <v>1</v>
      </c>
      <c r="B20" s="38">
        <v>9855.7999999999993</v>
      </c>
      <c r="C20" s="39">
        <f>SUM(C6,C10,C14)</f>
        <v>9984.2999999999993</v>
      </c>
      <c r="D20" s="39">
        <f>SUM(D6,D10,D14)</f>
        <v>10131.112729799999</v>
      </c>
      <c r="E20" s="42">
        <v>10132.799999999999</v>
      </c>
      <c r="F20" s="46">
        <v>9904.2999999999993</v>
      </c>
      <c r="G20" s="42">
        <v>10066.1</v>
      </c>
      <c r="H20" s="42">
        <v>9700.7999999999993</v>
      </c>
      <c r="I20" s="50">
        <v>9941.2000000000007</v>
      </c>
      <c r="J20" s="42">
        <v>9638.9</v>
      </c>
      <c r="K20" s="42">
        <v>9775.5</v>
      </c>
      <c r="L20" s="42">
        <v>9446.6</v>
      </c>
      <c r="M20" s="55">
        <v>9191.9</v>
      </c>
      <c r="N20" s="42">
        <v>8591.1</v>
      </c>
      <c r="O20" s="42">
        <f>O6+O10+O14</f>
        <v>8199.7000000000007</v>
      </c>
      <c r="P20" s="42">
        <v>8449</v>
      </c>
      <c r="Q20" s="55"/>
    </row>
    <row r="21" spans="1:17" s="26" customFormat="1" ht="17.100000000000001" customHeight="1" x14ac:dyDescent="0.2">
      <c r="A21" s="27"/>
      <c r="B21" s="28"/>
      <c r="G21" s="30"/>
      <c r="H21" s="30"/>
      <c r="I21" s="30"/>
      <c r="J21" s="30"/>
      <c r="K21" s="30"/>
      <c r="L21" s="30"/>
      <c r="M21" s="3"/>
      <c r="N21" s="30"/>
      <c r="O21" s="30"/>
      <c r="P21" s="30"/>
      <c r="Q21" s="3"/>
    </row>
    <row r="22" spans="1:17" s="30" customFormat="1" ht="17.100000000000001" customHeight="1" x14ac:dyDescent="0.25">
      <c r="A22" s="29" t="s">
        <v>41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3" customFormat="1" ht="17.100000000000001" customHeight="1" x14ac:dyDescent="0.2">
      <c r="A23" s="2" t="s">
        <v>2</v>
      </c>
      <c r="M23" s="15"/>
      <c r="Q23" s="15"/>
    </row>
    <row r="24" spans="1:17" s="3" customFormat="1" ht="17.100000000000001" customHeight="1" x14ac:dyDescent="0.2">
      <c r="A24" s="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7.100000000000001" customHeight="1" x14ac:dyDescent="0.2">
      <c r="A25" s="2" t="s">
        <v>42</v>
      </c>
    </row>
    <row r="26" spans="1:17" ht="17.100000000000001" customHeight="1" x14ac:dyDescent="0.2">
      <c r="A26" s="31" t="s">
        <v>43</v>
      </c>
    </row>
    <row r="27" spans="1:17" ht="17.100000000000001" customHeight="1" x14ac:dyDescent="0.2">
      <c r="A27" s="4" t="s">
        <v>3</v>
      </c>
    </row>
    <row r="28" spans="1:17" ht="17.100000000000001" customHeight="1" x14ac:dyDescent="0.2">
      <c r="A28" s="4" t="s">
        <v>45</v>
      </c>
    </row>
    <row r="29" spans="1:17" ht="17.100000000000001" customHeight="1" x14ac:dyDescent="0.2">
      <c r="A29" s="30" t="s">
        <v>44</v>
      </c>
    </row>
    <row r="30" spans="1:17" ht="17.100000000000001" customHeight="1" x14ac:dyDescent="0.2">
      <c r="A30" s="30"/>
    </row>
    <row r="31" spans="1:17" ht="17.100000000000001" customHeight="1" x14ac:dyDescent="0.2">
      <c r="A31" s="30"/>
    </row>
    <row r="32" spans="1:17" ht="17.100000000000001" customHeight="1" x14ac:dyDescent="0.2">
      <c r="A32" s="30"/>
    </row>
    <row r="33" spans="1:1" ht="17.100000000000001" customHeight="1" x14ac:dyDescent="0.2">
      <c r="A33" s="30"/>
    </row>
    <row r="34" spans="1:1" ht="17.100000000000001" customHeight="1" x14ac:dyDescent="0.2">
      <c r="A34" s="30"/>
    </row>
    <row r="35" spans="1:1" ht="17.100000000000001" customHeight="1" x14ac:dyDescent="0.2">
      <c r="A35" s="30"/>
    </row>
    <row r="36" spans="1:1" ht="17.100000000000001" customHeight="1" x14ac:dyDescent="0.2">
      <c r="A36" s="30"/>
    </row>
    <row r="37" spans="1:1" ht="17.100000000000001" customHeight="1" x14ac:dyDescent="0.2">
      <c r="A37" s="30"/>
    </row>
    <row r="38" spans="1:1" ht="17.100000000000001" customHeight="1" x14ac:dyDescent="0.2">
      <c r="A38" s="30"/>
    </row>
    <row r="39" spans="1:1" ht="17.100000000000001" customHeight="1" x14ac:dyDescent="0.2">
      <c r="A39" s="30"/>
    </row>
    <row r="40" spans="1:1" ht="17.100000000000001" customHeight="1" x14ac:dyDescent="0.2">
      <c r="A40" s="30"/>
    </row>
    <row r="41" spans="1:1" ht="17.100000000000001" customHeight="1" x14ac:dyDescent="0.2">
      <c r="A41" s="30"/>
    </row>
    <row r="42" spans="1:1" ht="17.100000000000001" customHeight="1" x14ac:dyDescent="0.2">
      <c r="A42" s="30"/>
    </row>
    <row r="43" spans="1:1" ht="17.100000000000001" customHeight="1" x14ac:dyDescent="0.2">
      <c r="A43" s="30"/>
    </row>
    <row r="44" spans="1:1" ht="17.100000000000001" customHeight="1" x14ac:dyDescent="0.2">
      <c r="A44" s="30"/>
    </row>
    <row r="45" spans="1:1" ht="17.100000000000001" customHeight="1" x14ac:dyDescent="0.2">
      <c r="A45" s="30"/>
    </row>
    <row r="46" spans="1:1" ht="17.100000000000001" customHeight="1" x14ac:dyDescent="0.2">
      <c r="A46" s="30"/>
    </row>
    <row r="47" spans="1:1" ht="17.100000000000001" customHeight="1" x14ac:dyDescent="0.2">
      <c r="A47" s="30"/>
    </row>
    <row r="48" spans="1:1" ht="17.100000000000001" customHeight="1" x14ac:dyDescent="0.2">
      <c r="A48" s="30"/>
    </row>
    <row r="49" spans="1:1" ht="17.100000000000001" customHeight="1" x14ac:dyDescent="0.2">
      <c r="A49" s="30"/>
    </row>
    <row r="50" spans="1:1" ht="17.100000000000001" customHeight="1" x14ac:dyDescent="0.2">
      <c r="A50" s="30"/>
    </row>
    <row r="51" spans="1:1" ht="17.100000000000001" customHeight="1" x14ac:dyDescent="0.2">
      <c r="A51" s="30"/>
    </row>
    <row r="52" spans="1:1" ht="17.100000000000001" customHeight="1" x14ac:dyDescent="0.2">
      <c r="A52" s="30"/>
    </row>
    <row r="53" spans="1:1" ht="17.100000000000001" customHeight="1" x14ac:dyDescent="0.2">
      <c r="A53" s="30"/>
    </row>
    <row r="54" spans="1:1" ht="17.100000000000001" customHeight="1" x14ac:dyDescent="0.2">
      <c r="A54" s="30"/>
    </row>
    <row r="55" spans="1:1" ht="17.100000000000001" customHeight="1" x14ac:dyDescent="0.2">
      <c r="A55" s="30"/>
    </row>
    <row r="56" spans="1:1" ht="17.100000000000001" customHeight="1" x14ac:dyDescent="0.2">
      <c r="A56" s="30"/>
    </row>
    <row r="57" spans="1:1" ht="17.100000000000001" customHeight="1" x14ac:dyDescent="0.2">
      <c r="A57" s="30"/>
    </row>
    <row r="58" spans="1:1" ht="17.100000000000001" customHeight="1" x14ac:dyDescent="0.2">
      <c r="A58" s="30"/>
    </row>
    <row r="59" spans="1:1" ht="17.100000000000001" customHeight="1" x14ac:dyDescent="0.2">
      <c r="A59" s="30"/>
    </row>
    <row r="60" spans="1:1" ht="17.100000000000001" customHeight="1" x14ac:dyDescent="0.2">
      <c r="A60" s="30"/>
    </row>
    <row r="61" spans="1:1" ht="17.100000000000001" customHeight="1" x14ac:dyDescent="0.2">
      <c r="A61" s="30"/>
    </row>
    <row r="62" spans="1:1" ht="17.100000000000001" customHeight="1" x14ac:dyDescent="0.2">
      <c r="A62" s="30"/>
    </row>
    <row r="63" spans="1:1" ht="17.100000000000001" customHeight="1" x14ac:dyDescent="0.2">
      <c r="A63" s="30"/>
    </row>
    <row r="64" spans="1:1" ht="17.100000000000001" customHeight="1" x14ac:dyDescent="0.2">
      <c r="A64" s="30"/>
    </row>
    <row r="65" spans="1:1" ht="17.100000000000001" customHeight="1" x14ac:dyDescent="0.2">
      <c r="A65" s="30"/>
    </row>
    <row r="66" spans="1:1" ht="17.100000000000001" customHeight="1" x14ac:dyDescent="0.2">
      <c r="A66" s="30"/>
    </row>
  </sheetData>
  <mergeCells count="5">
    <mergeCell ref="A4:A5"/>
    <mergeCell ref="B4:E4"/>
    <mergeCell ref="F4:I4"/>
    <mergeCell ref="J4:M4"/>
    <mergeCell ref="N4:Q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MKH52Q7RF5JS-1303391851-1094</_dlc_DocId>
    <_dlc_DocIdUrl xmlns="3eb395c1-c26a-485a-a474-2edaaa77b21c">
      <Url>https://deps.intra.gov.bn/divisions/DOS/_layouts/15/DocIdRedir.aspx?ID=MKH52Q7RF5JS-1303391851-1094</Url>
      <Description>MKH52Q7RF5JS-1303391851-1094</Description>
    </_dlc_DocIdUrl>
  </documentManagement>
</p:properties>
</file>

<file path=customXml/itemProps1.xml><?xml version="1.0" encoding="utf-8"?>
<ds:datastoreItem xmlns:ds="http://schemas.openxmlformats.org/officeDocument/2006/customXml" ds:itemID="{1CFEB6DA-7073-4554-B8C2-F51EAA69F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3C8E5-9915-4E20-85A7-45332DCA52BE}"/>
</file>

<file path=customXml/itemProps3.xml><?xml version="1.0" encoding="utf-8"?>
<ds:datastoreItem xmlns:ds="http://schemas.openxmlformats.org/officeDocument/2006/customXml" ds:itemID="{B9F0686E-5D32-45B8-B50E-E33C82339D8C}"/>
</file>

<file path=customXml/itemProps4.xml><?xml version="1.0" encoding="utf-8"?>
<ds:datastoreItem xmlns:ds="http://schemas.openxmlformats.org/officeDocument/2006/customXml" ds:itemID="{7FA926EA-D0AC-4775-BF31-DE76EE2E6383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3eb395c1-c26a-485a-a474-2edaaa77b21c"/>
    <ds:schemaRef ds:uri="http://purl.org/dc/terms/"/>
    <ds:schemaRef ds:uri="ebce80bc-31f1-456e-bae0-275749261b0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2020-10-31T03:03:40Z</dcterms:created>
  <dcterms:modified xsi:type="dcterms:W3CDTF">2024-01-02T02:19:50Z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1e12a777-cde1-4651-be44-046d95321099</vt:lpwstr>
  </property>
</Properties>
</file>